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3\Portal da Transparência\87508\"/>
    </mc:Choice>
  </mc:AlternateContent>
  <xr:revisionPtr revIDLastSave="0" documentId="8_{7683ED64-3D0C-4450-89B3-87D095AAAC19}" xr6:coauthVersionLast="47" xr6:coauthVersionMax="47" xr10:uidLastSave="{00000000-0000-0000-0000-000000000000}"/>
  <bookViews>
    <workbookView xWindow="-120" yWindow="-120" windowWidth="29040" windowHeight="15840" xr2:uid="{6BD9D7CE-C5CC-4F68-868E-187F445F21EF}"/>
  </bookViews>
  <sheets>
    <sheet name="Anexo GGCON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GGCON'!$A$18:$I$77</definedName>
    <definedName name="A">#REF!</definedName>
    <definedName name="AAAAAAAAAAA">#REF!</definedName>
    <definedName name="ANEXO12">#REF!</definedName>
    <definedName name="_xlnm.Print_Area" localSheetId="0">'Anexo GGCON'!$A$1:$H$92</definedName>
    <definedName name="B">#REF!</definedName>
    <definedName name="bbbbbbbbbbbbbbb">#REF!</definedName>
    <definedName name="CONSOL_HIERARQUIZADO_HCOP">#REF!</definedName>
    <definedName name="DCNE" localSheetId="0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1" l="1"/>
  <c r="F77" i="1" s="1"/>
</calcChain>
</file>

<file path=xl/sharedStrings.xml><?xml version="1.0" encoding="utf-8"?>
<sst xmlns="http://schemas.openxmlformats.org/spreadsheetml/2006/main" count="248" uniqueCount="141">
  <si>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</si>
  <si>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</si>
  <si>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</si>
  <si>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</si>
  <si>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</si>
  <si>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Calibri"/>
        <family val="2"/>
        <scheme val="minor"/>
      </rPr>
      <t>Custeio - execução de consultas especializadas em Gastroenterologia e Hepatologia no Ambulatório Várzea do Carmo, exames diagnósticos e procedimentos terapêuticos endoscópicos.</t>
    </r>
  </si>
  <si>
    <r>
      <t xml:space="preserve">CONVÊNIO Nº: </t>
    </r>
    <r>
      <rPr>
        <sz val="11"/>
        <rFont val="Calibri"/>
        <family val="2"/>
        <scheme val="minor"/>
      </rPr>
      <t>718/2023</t>
    </r>
  </si>
  <si>
    <t xml:space="preserve">TERMO ADITIVO Nº: </t>
  </si>
  <si>
    <r>
      <t>EXERCÍCIO:</t>
    </r>
    <r>
      <rPr>
        <sz val="11"/>
        <color indexed="8"/>
        <rFont val="Calibri"/>
        <family val="2"/>
      </rPr>
      <t xml:space="preserve"> NOVEMBRO/2023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</si>
  <si>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</si>
  <si>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</si>
  <si>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</si>
  <si>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</si>
  <si>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</t>
    </r>
    <r>
      <rPr>
        <sz val="11"/>
        <color indexed="8"/>
        <rFont val="Calibri"/>
        <family val="2"/>
      </rPr>
      <t>R$ 308.297,00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</si>
  <si>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</si>
  <si>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</si>
  <si>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</si>
  <si>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</si>
  <si>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</si>
  <si>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</si>
  <si>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</si>
  <si>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</si>
  <si>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</si>
  <si>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</si>
  <si>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NF Nº 292119</t>
  </si>
  <si>
    <t xml:space="preserve">PROMEDON DO BRASIL PRODUTOS MEDICO HOSPITALARES LTDA        </t>
  </si>
  <si>
    <t>MATERIAL MÉDICO E HOSPITALAR (*)</t>
  </si>
  <si>
    <t>TED 17.095</t>
  </si>
  <si>
    <t>NF Nº 2401474 (Parte)</t>
  </si>
  <si>
    <t>DOMICILI IND. E COM. DE ALIMENTOS LTDA</t>
  </si>
  <si>
    <t>RECURSOS HUMANOS (5)</t>
  </si>
  <si>
    <t>TRF 71.202</t>
  </si>
  <si>
    <t>NF Nº 445037 (Parte)</t>
  </si>
  <si>
    <t>ALELO S.A</t>
  </si>
  <si>
    <t>NF Nº 5709</t>
  </si>
  <si>
    <t>TESI BRASIL TECNOLOGIAS ELETRONICAS E SISTEMAS DE INFORMAÇÃO</t>
  </si>
  <si>
    <t>OUTROS SERVIÇOS DE TERCEIROS</t>
  </si>
  <si>
    <t>PAGTO 20.545</t>
  </si>
  <si>
    <t>FATURA</t>
  </si>
  <si>
    <t>TELEFONICA BRASIL S.A</t>
  </si>
  <si>
    <t>UTILIDADE PÚBLICAS (7)</t>
  </si>
  <si>
    <t>NF Nº 276</t>
  </si>
  <si>
    <t xml:space="preserve">15 LIMP ATACADO E DISTRIBUCAO LTDA                          </t>
  </si>
  <si>
    <t>OUTROS MATERIAIS DE CONSUMO</t>
  </si>
  <si>
    <t>PAGTO 10.055</t>
  </si>
  <si>
    <t>NF Nº 78016</t>
  </si>
  <si>
    <t xml:space="preserve">ORGANIZACAO FARMACEUTICA FORMULARIUM LTDA                   </t>
  </si>
  <si>
    <t>MEDICAMENTOS</t>
  </si>
  <si>
    <t>TED 15.078</t>
  </si>
  <si>
    <t>NF Nº 51234</t>
  </si>
  <si>
    <t xml:space="preserve">PANAMEDICAL SISTEMAS LTDA                                   </t>
  </si>
  <si>
    <t>PAGTO 13.330</t>
  </si>
  <si>
    <t>NF Nº 244922</t>
  </si>
  <si>
    <t xml:space="preserve">SOMA /SP PRODUTOS HOSPITALARES LTDA.                        </t>
  </si>
  <si>
    <t>NF Nº 52557</t>
  </si>
  <si>
    <t xml:space="preserve">ALACER INDUSTRIA ELETRONICA LTDA                            </t>
  </si>
  <si>
    <t>PAGTO 17.085</t>
  </si>
  <si>
    <t>NF Nº 383904</t>
  </si>
  <si>
    <t xml:space="preserve">KALUNGA COMERCIO E INDUSTRIA GRAFICA LTDA                   </t>
  </si>
  <si>
    <t>PAGTO 25.487</t>
  </si>
  <si>
    <t>TERMO DE RESCISÃO</t>
  </si>
  <si>
    <t>RENAN RODRIGUES RIBEIRO</t>
  </si>
  <si>
    <t>DOC Nº 406348185</t>
  </si>
  <si>
    <t xml:space="preserve">UOL - UNIVERSO ONLINE S.A                                   </t>
  </si>
  <si>
    <t>PAGTO 13.323</t>
  </si>
  <si>
    <t>NF Nº 4891</t>
  </si>
  <si>
    <t xml:space="preserve">XT INFORMATICA SERVIÇOS E COMERCIO LTDA                     </t>
  </si>
  <si>
    <t>NF Nº 2416331 (Parte)</t>
  </si>
  <si>
    <t>PAGTO 32.670</t>
  </si>
  <si>
    <t>NF Nº 576176</t>
  </si>
  <si>
    <t xml:space="preserve">SUPERMED COM E IMP DE PRODUTOS MEDICOS E HOSPITALARES LTDA  </t>
  </si>
  <si>
    <t>TED 21.027</t>
  </si>
  <si>
    <t>FOLHA ANALÍTICA</t>
  </si>
  <si>
    <t>ANDREA TIEMY YAMADA</t>
  </si>
  <si>
    <t>AUREO AUGUSTO DE ALMEIDA DELGADO</t>
  </si>
  <si>
    <t>BETANIA DA SILVA ROCHA</t>
  </si>
  <si>
    <t>CAIO RODRIGUES MAGRINI</t>
  </si>
  <si>
    <t>CLAUDIA DE ARRUDA</t>
  </si>
  <si>
    <t>DENISE CERQUEIRA PARANAGUA VEZOZZO</t>
  </si>
  <si>
    <t>NF Nº 9898</t>
  </si>
  <si>
    <t xml:space="preserve">DIPHA DISTRIBUIDORA PHARMACEUTICA LTDA                      </t>
  </si>
  <si>
    <t>PAGTO 41.746</t>
  </si>
  <si>
    <t>FABIO KASSAB</t>
  </si>
  <si>
    <t>FAUSTO ROLIM NETO</t>
  </si>
  <si>
    <t>GRF (Parte)</t>
  </si>
  <si>
    <t>CAIXA ECONÔMICA FEDERAL</t>
  </si>
  <si>
    <t>DARF (Parte)</t>
  </si>
  <si>
    <t xml:space="preserve">SECRETARIA DA RECEITA FEDERAL                               </t>
  </si>
  <si>
    <t>TRF 206.000</t>
  </si>
  <si>
    <t>IVANA CARLA SENA PINTO</t>
  </si>
  <si>
    <t>JULIO JOVINO DA SILVA</t>
  </si>
  <si>
    <t>MARCELA PAES ROSADO TERRA</t>
  </si>
  <si>
    <t>PATRICIA SANTIAGO LIBERATO DE MATTOS</t>
  </si>
  <si>
    <t>PHILIPPE GERSON GRADVOHL ABOIM DE AREA LEAO</t>
  </si>
  <si>
    <t>RAFAEL BANDEIRA LAGES</t>
  </si>
  <si>
    <t>RICARDO KAWAOKA MIYAKE</t>
  </si>
  <si>
    <t xml:space="preserve">DARF  </t>
  </si>
  <si>
    <t>NF Nº 322994 (Parte)</t>
  </si>
  <si>
    <t>GP Nº 1363/2023 (Parte)</t>
  </si>
  <si>
    <t xml:space="preserve">DEPARTAMENTO DE RH                                          </t>
  </si>
  <si>
    <t>NF Nº 2321</t>
  </si>
  <si>
    <t xml:space="preserve">GRUPOHOST COM. MULTIMIDIA LTDA                              </t>
  </si>
  <si>
    <t>RECIBO DE FÉRIAS</t>
  </si>
  <si>
    <t>MARINA TUCCI GAMMARO BALDAVIRA FERREIRA</t>
  </si>
  <si>
    <t>NF Nº 3055</t>
  </si>
  <si>
    <t xml:space="preserve">MODO - COMERCIO E SERVICOS DE EQUIP HOSPITALARES LTDA EPP   </t>
  </si>
  <si>
    <t>TED 12.939</t>
  </si>
  <si>
    <t>TIT. DOC. Nº 2023002739 (Parte)</t>
  </si>
  <si>
    <t xml:space="preserve">SANTANDER- FFM EMPRÉSTIMO                                   </t>
  </si>
  <si>
    <t>YAEL DUARTE DE ALBUQUERQUE</t>
  </si>
  <si>
    <t>NF Nº 67</t>
  </si>
  <si>
    <t xml:space="preserve">CRISTIANE APARECIDA NITO                                    </t>
  </si>
  <si>
    <t>TED 18.628</t>
  </si>
  <si>
    <t>NF Nº 729 (Parte)</t>
  </si>
  <si>
    <t>COMPROVANTE</t>
  </si>
  <si>
    <t xml:space="preserve">CLAUDIA ARRUDA                                              </t>
  </si>
  <si>
    <t>OUTRAS DESPESAS</t>
  </si>
  <si>
    <t>PAGTO 13.326</t>
  </si>
  <si>
    <t>FATURA Nº 725</t>
  </si>
  <si>
    <t xml:space="preserve">FLEXMED SOLUCOES EM ENDOSCOPIA LTDA                         </t>
  </si>
  <si>
    <t>LOCAÇÕES DIVERSAS</t>
  </si>
  <si>
    <t>TED 41.751</t>
  </si>
  <si>
    <t>GP Nº 1485/2023 (Parte)</t>
  </si>
  <si>
    <t>N/T</t>
  </si>
  <si>
    <t>CRÉDITO REF. TARIFA BANCÁRIA DO DIA 31/10/23</t>
  </si>
  <si>
    <t>DESPESAS FINANCEIRAS E BANCÁRIAS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</si>
  <si>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</si>
  <si>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</si>
  <si>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</si>
  <si>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</si>
  <si>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</si>
  <si>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</si>
  <si>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</si>
  <si>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</si>
  <si>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03 de janeiro de 2024</t>
    </r>
  </si>
  <si>
    <r>
      <t xml:space="preserve">RESPONSÁVEL: </t>
    </r>
    <r>
      <rPr>
        <sz val="10"/>
        <rFont val="Calibri"/>
        <family val="2"/>
      </rPr>
      <t>Amaro Angrisano</t>
    </r>
  </si>
  <si>
    <t xml:space="preserve">                            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</si>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</sst>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4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5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3" xfId="1" applyFont="1" applyBorder="1" applyAlignment="1">
      <alignment horizontal="center"/>
    </xf>
    <xf numFmtId="165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0" fontId="13" fillId="0" borderId="2" xfId="5" applyFont="1" applyBorder="1" applyAlignment="1">
      <alignment vertical="center"/>
    </xf>
    <xf numFmtId="164" fontId="13" fillId="0" borderId="2" xfId="5" applyNumberFormat="1" applyFont="1" applyBorder="1" applyAlignment="1">
      <alignment vertical="center"/>
    </xf>
    <xf numFmtId="1" fontId="13" fillId="0" borderId="2" xfId="5" applyNumberFormat="1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6" xfId="1" applyNumberFormat="1" applyFont="1" applyBorder="1" applyAlignment="1">
      <alignment horizontal="right"/>
    </xf>
    <xf numFmtId="4" fontId="17" fillId="0" borderId="0" xfId="1" applyNumberFormat="1" applyFont="1"/>
    <xf numFmtId="0" fontId="16" fillId="0" borderId="7" xfId="1" applyFont="1" applyBorder="1"/>
    <xf numFmtId="0" fontId="16" fillId="0" borderId="8" xfId="1" applyFont="1" applyBorder="1"/>
    <xf numFmtId="4" fontId="16" fillId="0" borderId="2" xfId="1" applyNumberFormat="1" applyFont="1" applyBorder="1" applyAlignment="1">
      <alignment horizontal="right"/>
    </xf>
    <xf numFmtId="0" fontId="16" fillId="0" borderId="3" xfId="1" applyFont="1" applyBorder="1"/>
    <xf numFmtId="0" fontId="16" fillId="0" borderId="5" xfId="1" applyFont="1" applyBorder="1"/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6" fillId="0" borderId="6" xfId="6" applyNumberFormat="1" applyFont="1" applyBorder="1" applyAlignment="1">
      <alignment horizontal="right"/>
    </xf>
    <xf numFmtId="4" fontId="1" fillId="0" borderId="0" xfId="1" applyNumberForma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43" fontId="19" fillId="0" borderId="0" xfId="5" applyNumberFormat="1" applyFont="1"/>
    <xf numFmtId="0" fontId="20" fillId="0" borderId="0" xfId="7" applyFont="1"/>
    <xf numFmtId="0" fontId="6" fillId="0" borderId="0" xfId="7" applyFont="1"/>
    <xf numFmtId="43" fontId="6" fillId="0" borderId="0" xfId="1" applyNumberFormat="1" applyFont="1"/>
    <xf numFmtId="0" fontId="20" fillId="0" borderId="1" xfId="7" applyFont="1" applyBorder="1"/>
    <xf numFmtId="0" fontId="6" fillId="0" borderId="1" xfId="7" applyFont="1" applyBorder="1"/>
    <xf numFmtId="0" fontId="20" fillId="0" borderId="9" xfId="8" applyFont="1" applyBorder="1" applyAlignment="1">
      <alignment horizontal="left"/>
    </xf>
    <xf numFmtId="0" fontId="22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9">
    <cellStyle name="Normal" xfId="0" builtinId="0"/>
    <cellStyle name="Normal 2 2" xfId="5" xr:uid="{21ABEC84-C9DB-4BAF-84A6-4C18E721DB4D}"/>
    <cellStyle name="Normal 3 2 2 3 2" xfId="2" xr:uid="{95501DA4-AE20-4287-8981-D1BF7B6E4221}"/>
    <cellStyle name="Normal 3 3 2" xfId="7" xr:uid="{AC9FBF05-A8FD-49D9-9D0D-82881BC83E61}"/>
    <cellStyle name="Normal 3 3 3 2" xfId="8" xr:uid="{9909C264-6F32-416A-BA58-1B90173FA8BB}"/>
    <cellStyle name="Normal 4 3 2 2 2" xfId="4" xr:uid="{35C34451-C8BD-4766-9BBA-9B12322B5F91}"/>
    <cellStyle name="Normal 4 3 2 3 2 2 2" xfId="6" xr:uid="{EE23BAEF-2082-4C8A-8732-73BA4567EED6}"/>
    <cellStyle name="Normal 4 3 2 3 2 3" xfId="1" xr:uid="{8BD38B86-3063-4710-A85C-2028D0C64165}"/>
    <cellStyle name="Normal 4 3 3 2" xfId="3" xr:uid="{55CD2F7D-F136-4D62-B43D-6A89DBE51A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00F609CB-0A56-4AFC-9C06-BAFBB68EA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3\1%20-%20CONV&#202;NIOS\87.508%20-%20CONV.%207182023-SES-CUST.-V.CARMO-2023\11%20-%20Novembro_23\87508%20-%20CONV.%20718.2023-SES-CUST.-V.CARMO-2023%20-%2011.xlsx" TargetMode="External"/><Relationship Id="rId1" Type="http://schemas.openxmlformats.org/officeDocument/2006/relationships/externalLinkPath" Target="/Controladoria/Projetos%20Controladoria/Subven&#231;&#245;es/SES/ativas/SES%20-%202023/1%20-%20CONV&#202;NIOS/87.508%20-%20CONV.%207182023-SES-CUST.-V.CARMO-2023/11%20-%20Novembro_23/87508%20-%20CONV.%20718.2023-SES-CUST.-V.CARMO-2023%20-%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trato -"/>
      <sheetName val="Conciliação"/>
      <sheetName val="TED"/>
      <sheetName val="Composição"/>
      <sheetName val="Pré-Prestação"/>
      <sheetName val="Anexo GGCON"/>
      <sheetName val="CONCILIAÇÃO BANCÁRIA "/>
      <sheetName val="Imp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D4F2D-C167-440F-B11D-ABE3F92A0A75}">
  <sheetPr>
    <tabColor rgb="FFFFFF00"/>
  </sheetPr>
  <dimension ref="A1:I92"/>
  <sheetViews>
    <sheetView tabSelected="1" workbookViewId="0">
      <selection activeCell="D89" sqref="D89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30" style="2" customWidth="1"/>
    <col min="4" max="4" width="47" style="2" customWidth="1"/>
    <col min="5" max="5" width="31.28515625" style="2" customWidth="1"/>
    <col min="6" max="6" width="12.28515625" style="2" customWidth="1"/>
    <col min="7" max="7" width="20.140625" style="2" bestFit="1" customWidth="1"/>
    <col min="8" max="8" width="22.5703125" style="2" bestFit="1" customWidth="1"/>
    <col min="9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18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3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9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9" s="22" customFormat="1" ht="24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</row>
    <row r="19" spans="1:9" s="20" customFormat="1" ht="13.5" customHeight="1" x14ac:dyDescent="0.2">
      <c r="A19" s="29">
        <v>1</v>
      </c>
      <c r="B19" s="30">
        <v>45188</v>
      </c>
      <c r="C19" s="31" t="s">
        <v>24</v>
      </c>
      <c r="D19" s="32" t="s">
        <v>25</v>
      </c>
      <c r="E19" s="32" t="s">
        <v>26</v>
      </c>
      <c r="F19" s="33">
        <v>1200</v>
      </c>
      <c r="G19" s="34" t="s">
        <v>27</v>
      </c>
      <c r="H19" s="30">
        <v>45247</v>
      </c>
    </row>
    <row r="20" spans="1:9" s="20" customFormat="1" ht="13.5" customHeight="1" x14ac:dyDescent="0.2">
      <c r="A20" s="29">
        <v>2</v>
      </c>
      <c r="B20" s="30">
        <v>45194</v>
      </c>
      <c r="C20" s="31" t="s">
        <v>28</v>
      </c>
      <c r="D20" s="32" t="s">
        <v>29</v>
      </c>
      <c r="E20" s="32" t="s">
        <v>30</v>
      </c>
      <c r="F20" s="33">
        <v>154.55000000000001</v>
      </c>
      <c r="G20" s="34" t="s">
        <v>31</v>
      </c>
      <c r="H20" s="30">
        <v>45257</v>
      </c>
    </row>
    <row r="21" spans="1:9" s="20" customFormat="1" ht="13.5" customHeight="1" x14ac:dyDescent="0.2">
      <c r="A21" s="29">
        <v>3</v>
      </c>
      <c r="B21" s="30">
        <v>45201</v>
      </c>
      <c r="C21" s="31" t="s">
        <v>32</v>
      </c>
      <c r="D21" s="32" t="s">
        <v>33</v>
      </c>
      <c r="E21" s="32" t="s">
        <v>30</v>
      </c>
      <c r="F21" s="33">
        <v>360</v>
      </c>
      <c r="G21" s="34" t="s">
        <v>31</v>
      </c>
      <c r="H21" s="30">
        <v>45247</v>
      </c>
    </row>
    <row r="22" spans="1:9" s="20" customFormat="1" ht="13.5" customHeight="1" x14ac:dyDescent="0.2">
      <c r="A22" s="29">
        <v>4</v>
      </c>
      <c r="B22" s="30">
        <v>45201</v>
      </c>
      <c r="C22" s="31" t="s">
        <v>34</v>
      </c>
      <c r="D22" s="32" t="s">
        <v>35</v>
      </c>
      <c r="E22" s="32" t="s">
        <v>36</v>
      </c>
      <c r="F22" s="33">
        <v>3540.01</v>
      </c>
      <c r="G22" s="34" t="s">
        <v>37</v>
      </c>
      <c r="H22" s="30">
        <v>45231</v>
      </c>
    </row>
    <row r="23" spans="1:9" s="20" customFormat="1" ht="13.5" customHeight="1" x14ac:dyDescent="0.2">
      <c r="A23" s="29">
        <v>5</v>
      </c>
      <c r="B23" s="30">
        <v>45205</v>
      </c>
      <c r="C23" s="31" t="s">
        <v>38</v>
      </c>
      <c r="D23" s="32" t="s">
        <v>39</v>
      </c>
      <c r="E23" s="32" t="s">
        <v>40</v>
      </c>
      <c r="F23" s="33">
        <v>131.46</v>
      </c>
      <c r="G23" s="34" t="s">
        <v>31</v>
      </c>
      <c r="H23" s="30">
        <v>45260</v>
      </c>
    </row>
    <row r="24" spans="1:9" s="20" customFormat="1" ht="13.5" customHeight="1" x14ac:dyDescent="0.2">
      <c r="A24" s="29">
        <v>6</v>
      </c>
      <c r="B24" s="30">
        <v>45209</v>
      </c>
      <c r="C24" s="31" t="s">
        <v>41</v>
      </c>
      <c r="D24" s="32" t="s">
        <v>42</v>
      </c>
      <c r="E24" s="32" t="s">
        <v>43</v>
      </c>
      <c r="F24" s="33">
        <v>1077.78</v>
      </c>
      <c r="G24" s="34" t="s">
        <v>44</v>
      </c>
      <c r="H24" s="30">
        <v>45239</v>
      </c>
    </row>
    <row r="25" spans="1:9" s="20" customFormat="1" ht="13.5" customHeight="1" x14ac:dyDescent="0.2">
      <c r="A25" s="29">
        <v>7</v>
      </c>
      <c r="B25" s="30">
        <v>45212</v>
      </c>
      <c r="C25" s="31" t="s">
        <v>45</v>
      </c>
      <c r="D25" s="32" t="s">
        <v>46</v>
      </c>
      <c r="E25" s="32" t="s">
        <v>47</v>
      </c>
      <c r="F25" s="33">
        <v>376.9</v>
      </c>
      <c r="G25" s="34" t="s">
        <v>48</v>
      </c>
      <c r="H25" s="30">
        <v>45243</v>
      </c>
    </row>
    <row r="26" spans="1:9" s="20" customFormat="1" ht="13.5" customHeight="1" x14ac:dyDescent="0.2">
      <c r="A26" s="29">
        <v>8</v>
      </c>
      <c r="B26" s="30">
        <v>45215</v>
      </c>
      <c r="C26" s="31" t="s">
        <v>49</v>
      </c>
      <c r="D26" s="32" t="s">
        <v>50</v>
      </c>
      <c r="E26" s="32" t="s">
        <v>47</v>
      </c>
      <c r="F26" s="33">
        <v>7820.04</v>
      </c>
      <c r="G26" s="34" t="s">
        <v>51</v>
      </c>
      <c r="H26" s="30">
        <v>45244</v>
      </c>
    </row>
    <row r="27" spans="1:9" s="20" customFormat="1" ht="13.5" customHeight="1" x14ac:dyDescent="0.2">
      <c r="A27" s="29">
        <v>9</v>
      </c>
      <c r="B27" s="30">
        <v>45216</v>
      </c>
      <c r="C27" s="31" t="s">
        <v>52</v>
      </c>
      <c r="D27" s="32" t="s">
        <v>53</v>
      </c>
      <c r="E27" s="32" t="s">
        <v>47</v>
      </c>
      <c r="F27" s="33">
        <v>1739.5</v>
      </c>
      <c r="G27" s="34" t="s">
        <v>51</v>
      </c>
      <c r="H27" s="30">
        <v>45244</v>
      </c>
    </row>
    <row r="28" spans="1:9" s="20" customFormat="1" ht="13.5" customHeight="1" x14ac:dyDescent="0.2">
      <c r="A28" s="29">
        <v>10</v>
      </c>
      <c r="B28" s="30">
        <v>45217</v>
      </c>
      <c r="C28" s="31" t="s">
        <v>54</v>
      </c>
      <c r="D28" s="32" t="s">
        <v>55</v>
      </c>
      <c r="E28" s="32" t="s">
        <v>47</v>
      </c>
      <c r="F28" s="33">
        <v>705</v>
      </c>
      <c r="G28" s="34" t="s">
        <v>56</v>
      </c>
      <c r="H28" s="30">
        <v>45247</v>
      </c>
    </row>
    <row r="29" spans="1:9" s="20" customFormat="1" ht="13.5" customHeight="1" x14ac:dyDescent="0.2">
      <c r="A29" s="29">
        <v>11</v>
      </c>
      <c r="B29" s="30">
        <v>45220</v>
      </c>
      <c r="C29" s="31" t="s">
        <v>57</v>
      </c>
      <c r="D29" s="32" t="s">
        <v>58</v>
      </c>
      <c r="E29" s="32" t="s">
        <v>43</v>
      </c>
      <c r="F29" s="33">
        <v>361.8</v>
      </c>
      <c r="G29" s="34" t="s">
        <v>59</v>
      </c>
      <c r="H29" s="30">
        <v>45237</v>
      </c>
    </row>
    <row r="30" spans="1:9" s="20" customFormat="1" ht="13.5" customHeight="1" x14ac:dyDescent="0.2">
      <c r="A30" s="29">
        <v>12</v>
      </c>
      <c r="B30" s="30">
        <v>45222</v>
      </c>
      <c r="C30" s="31" t="s">
        <v>60</v>
      </c>
      <c r="D30" s="32" t="s">
        <v>61</v>
      </c>
      <c r="E30" s="32" t="s">
        <v>30</v>
      </c>
      <c r="F30" s="33">
        <v>2594.2399999999998</v>
      </c>
      <c r="G30" s="34" t="s">
        <v>31</v>
      </c>
      <c r="H30" s="30">
        <v>45231</v>
      </c>
    </row>
    <row r="31" spans="1:9" s="20" customFormat="1" ht="13.5" customHeight="1" x14ac:dyDescent="0.2">
      <c r="A31" s="29">
        <v>13</v>
      </c>
      <c r="B31" s="30">
        <v>45222</v>
      </c>
      <c r="C31" s="31" t="s">
        <v>62</v>
      </c>
      <c r="D31" s="32" t="s">
        <v>63</v>
      </c>
      <c r="E31" s="32" t="s">
        <v>40</v>
      </c>
      <c r="F31" s="33">
        <v>82.26</v>
      </c>
      <c r="G31" s="34" t="s">
        <v>64</v>
      </c>
      <c r="H31" s="30">
        <v>45244</v>
      </c>
    </row>
    <row r="32" spans="1:9" s="20" customFormat="1" ht="13.5" customHeight="1" x14ac:dyDescent="0.2">
      <c r="A32" s="29">
        <v>14</v>
      </c>
      <c r="B32" s="30">
        <v>45222</v>
      </c>
      <c r="C32" s="31" t="s">
        <v>65</v>
      </c>
      <c r="D32" s="32" t="s">
        <v>66</v>
      </c>
      <c r="E32" s="32" t="s">
        <v>43</v>
      </c>
      <c r="F32" s="33">
        <v>940</v>
      </c>
      <c r="G32" s="34" t="s">
        <v>59</v>
      </c>
      <c r="H32" s="30">
        <v>45237</v>
      </c>
    </row>
    <row r="33" spans="1:8" s="20" customFormat="1" ht="13.5" customHeight="1" x14ac:dyDescent="0.2">
      <c r="A33" s="29">
        <v>15</v>
      </c>
      <c r="B33" s="30">
        <v>45223</v>
      </c>
      <c r="C33" s="31" t="s">
        <v>67</v>
      </c>
      <c r="D33" s="32" t="s">
        <v>29</v>
      </c>
      <c r="E33" s="32" t="s">
        <v>30</v>
      </c>
      <c r="F33" s="33">
        <v>2472.8000000000002</v>
      </c>
      <c r="G33" s="34" t="s">
        <v>68</v>
      </c>
      <c r="H33" s="30">
        <v>45260</v>
      </c>
    </row>
    <row r="34" spans="1:8" s="20" customFormat="1" ht="13.5" customHeight="1" x14ac:dyDescent="0.2">
      <c r="A34" s="29">
        <v>16</v>
      </c>
      <c r="B34" s="30">
        <v>45226</v>
      </c>
      <c r="C34" s="31" t="s">
        <v>69</v>
      </c>
      <c r="D34" s="32" t="s">
        <v>70</v>
      </c>
      <c r="E34" s="32" t="s">
        <v>26</v>
      </c>
      <c r="F34" s="33">
        <v>1717.7</v>
      </c>
      <c r="G34" s="34" t="s">
        <v>71</v>
      </c>
      <c r="H34" s="30">
        <v>45257</v>
      </c>
    </row>
    <row r="35" spans="1:8" s="20" customFormat="1" ht="13.5" customHeight="1" x14ac:dyDescent="0.2">
      <c r="A35" s="29">
        <v>17</v>
      </c>
      <c r="B35" s="30">
        <v>45230</v>
      </c>
      <c r="C35" s="31" t="s">
        <v>72</v>
      </c>
      <c r="D35" s="32" t="s">
        <v>73</v>
      </c>
      <c r="E35" s="32" t="s">
        <v>30</v>
      </c>
      <c r="F35" s="33">
        <v>-2438.69</v>
      </c>
      <c r="G35" s="34" t="s">
        <v>31</v>
      </c>
      <c r="H35" s="30">
        <v>45257</v>
      </c>
    </row>
    <row r="36" spans="1:8" s="20" customFormat="1" ht="13.5" customHeight="1" x14ac:dyDescent="0.2">
      <c r="A36" s="29">
        <v>18</v>
      </c>
      <c r="B36" s="30">
        <v>45230</v>
      </c>
      <c r="C36" s="31" t="s">
        <v>72</v>
      </c>
      <c r="D36" s="32" t="s">
        <v>74</v>
      </c>
      <c r="E36" s="32" t="s">
        <v>30</v>
      </c>
      <c r="F36" s="33">
        <v>-1104.23</v>
      </c>
      <c r="G36" s="34" t="s">
        <v>31</v>
      </c>
      <c r="H36" s="30">
        <v>45257</v>
      </c>
    </row>
    <row r="37" spans="1:8" s="20" customFormat="1" ht="13.5" customHeight="1" x14ac:dyDescent="0.2">
      <c r="A37" s="29">
        <v>19</v>
      </c>
      <c r="B37" s="30">
        <v>45230</v>
      </c>
      <c r="C37" s="31" t="s">
        <v>72</v>
      </c>
      <c r="D37" s="32" t="s">
        <v>75</v>
      </c>
      <c r="E37" s="32" t="s">
        <v>30</v>
      </c>
      <c r="F37" s="33">
        <v>9979.6970000000001</v>
      </c>
      <c r="G37" s="34" t="s">
        <v>31</v>
      </c>
      <c r="H37" s="30">
        <v>45238</v>
      </c>
    </row>
    <row r="38" spans="1:8" s="20" customFormat="1" ht="13.5" customHeight="1" x14ac:dyDescent="0.2">
      <c r="A38" s="29">
        <v>20</v>
      </c>
      <c r="B38" s="30">
        <v>45230</v>
      </c>
      <c r="C38" s="31" t="s">
        <v>72</v>
      </c>
      <c r="D38" s="32" t="s">
        <v>76</v>
      </c>
      <c r="E38" s="32" t="s">
        <v>30</v>
      </c>
      <c r="F38" s="33">
        <v>-16272.36</v>
      </c>
      <c r="G38" s="34" t="s">
        <v>31</v>
      </c>
      <c r="H38" s="30">
        <v>45257</v>
      </c>
    </row>
    <row r="39" spans="1:8" s="20" customFormat="1" ht="13.5" customHeight="1" x14ac:dyDescent="0.2">
      <c r="A39" s="29">
        <v>21</v>
      </c>
      <c r="B39" s="30">
        <v>45230</v>
      </c>
      <c r="C39" s="31" t="s">
        <v>72</v>
      </c>
      <c r="D39" s="32" t="s">
        <v>77</v>
      </c>
      <c r="E39" s="32" t="s">
        <v>30</v>
      </c>
      <c r="F39" s="33">
        <v>7741.2</v>
      </c>
      <c r="G39" s="34" t="s">
        <v>31</v>
      </c>
      <c r="H39" s="30">
        <v>45238</v>
      </c>
    </row>
    <row r="40" spans="1:8" s="20" customFormat="1" ht="13.5" customHeight="1" x14ac:dyDescent="0.2">
      <c r="A40" s="29">
        <v>22</v>
      </c>
      <c r="B40" s="30">
        <v>45230</v>
      </c>
      <c r="C40" s="31" t="s">
        <v>72</v>
      </c>
      <c r="D40" s="32" t="s">
        <v>78</v>
      </c>
      <c r="E40" s="32" t="s">
        <v>30</v>
      </c>
      <c r="F40" s="33">
        <v>20777.38</v>
      </c>
      <c r="G40" s="34" t="s">
        <v>31</v>
      </c>
      <c r="H40" s="30">
        <v>45238</v>
      </c>
    </row>
    <row r="41" spans="1:8" s="20" customFormat="1" ht="13.5" customHeight="1" x14ac:dyDescent="0.2">
      <c r="A41" s="29">
        <v>23</v>
      </c>
      <c r="B41" s="30">
        <v>45230</v>
      </c>
      <c r="C41" s="31" t="s">
        <v>79</v>
      </c>
      <c r="D41" s="32" t="s">
        <v>80</v>
      </c>
      <c r="E41" s="32" t="s">
        <v>47</v>
      </c>
      <c r="F41" s="33">
        <v>4556.97</v>
      </c>
      <c r="G41" s="34" t="s">
        <v>81</v>
      </c>
      <c r="H41" s="30">
        <v>45260</v>
      </c>
    </row>
    <row r="42" spans="1:8" s="20" customFormat="1" ht="13.5" customHeight="1" x14ac:dyDescent="0.2">
      <c r="A42" s="29">
        <v>24</v>
      </c>
      <c r="B42" s="30">
        <v>45230</v>
      </c>
      <c r="C42" s="31" t="s">
        <v>72</v>
      </c>
      <c r="D42" s="32" t="s">
        <v>82</v>
      </c>
      <c r="E42" s="32" t="s">
        <v>30</v>
      </c>
      <c r="F42" s="33">
        <v>-2388.38</v>
      </c>
      <c r="G42" s="34" t="s">
        <v>31</v>
      </c>
      <c r="H42" s="30">
        <v>45257</v>
      </c>
    </row>
    <row r="43" spans="1:8" s="20" customFormat="1" ht="13.5" customHeight="1" x14ac:dyDescent="0.2">
      <c r="A43" s="29">
        <v>25</v>
      </c>
      <c r="B43" s="30">
        <v>45230</v>
      </c>
      <c r="C43" s="31" t="s">
        <v>72</v>
      </c>
      <c r="D43" s="32" t="s">
        <v>83</v>
      </c>
      <c r="E43" s="32" t="s">
        <v>30</v>
      </c>
      <c r="F43" s="33">
        <v>-5803.3099999999995</v>
      </c>
      <c r="G43" s="34" t="s">
        <v>31</v>
      </c>
      <c r="H43" s="30">
        <v>45257</v>
      </c>
    </row>
    <row r="44" spans="1:8" s="20" customFormat="1" ht="13.5" customHeight="1" x14ac:dyDescent="0.2">
      <c r="A44" s="29">
        <v>26</v>
      </c>
      <c r="B44" s="30">
        <v>45230</v>
      </c>
      <c r="C44" s="31" t="s">
        <v>84</v>
      </c>
      <c r="D44" s="32" t="s">
        <v>85</v>
      </c>
      <c r="E44" s="32" t="s">
        <v>30</v>
      </c>
      <c r="F44" s="33">
        <v>14206.53</v>
      </c>
      <c r="G44" s="34" t="s">
        <v>31</v>
      </c>
      <c r="H44" s="30">
        <v>45237</v>
      </c>
    </row>
    <row r="45" spans="1:8" s="20" customFormat="1" ht="13.5" customHeight="1" x14ac:dyDescent="0.2">
      <c r="A45" s="29">
        <v>27</v>
      </c>
      <c r="B45" s="30">
        <v>45230</v>
      </c>
      <c r="C45" s="31" t="s">
        <v>86</v>
      </c>
      <c r="D45" s="32" t="s">
        <v>87</v>
      </c>
      <c r="E45" s="32" t="s">
        <v>30</v>
      </c>
      <c r="F45" s="33">
        <v>13271.11</v>
      </c>
      <c r="G45" s="34" t="s">
        <v>88</v>
      </c>
      <c r="H45" s="30">
        <v>45247</v>
      </c>
    </row>
    <row r="46" spans="1:8" s="20" customFormat="1" ht="13.5" customHeight="1" x14ac:dyDescent="0.2">
      <c r="A46" s="29">
        <v>28</v>
      </c>
      <c r="B46" s="30">
        <v>45230</v>
      </c>
      <c r="C46" s="31" t="s">
        <v>86</v>
      </c>
      <c r="D46" s="32" t="s">
        <v>87</v>
      </c>
      <c r="E46" s="32" t="s">
        <v>30</v>
      </c>
      <c r="F46" s="33">
        <v>12202.029999999999</v>
      </c>
      <c r="G46" s="34" t="s">
        <v>88</v>
      </c>
      <c r="H46" s="30">
        <v>45247</v>
      </c>
    </row>
    <row r="47" spans="1:8" s="20" customFormat="1" ht="13.5" customHeight="1" x14ac:dyDescent="0.2">
      <c r="A47" s="29">
        <v>29</v>
      </c>
      <c r="B47" s="30">
        <v>45230</v>
      </c>
      <c r="C47" s="31" t="s">
        <v>72</v>
      </c>
      <c r="D47" s="32" t="s">
        <v>89</v>
      </c>
      <c r="E47" s="32" t="s">
        <v>30</v>
      </c>
      <c r="F47" s="33">
        <v>-6064.8899999999994</v>
      </c>
      <c r="G47" s="34" t="s">
        <v>31</v>
      </c>
      <c r="H47" s="30">
        <v>45257</v>
      </c>
    </row>
    <row r="48" spans="1:8" s="20" customFormat="1" ht="13.5" customHeight="1" x14ac:dyDescent="0.2">
      <c r="A48" s="29">
        <v>30</v>
      </c>
      <c r="B48" s="30">
        <v>45230</v>
      </c>
      <c r="C48" s="31" t="s">
        <v>72</v>
      </c>
      <c r="D48" s="32" t="s">
        <v>90</v>
      </c>
      <c r="E48" s="32" t="s">
        <v>30</v>
      </c>
      <c r="F48" s="33">
        <v>3019.07</v>
      </c>
      <c r="G48" s="34" t="s">
        <v>31</v>
      </c>
      <c r="H48" s="30">
        <v>45238</v>
      </c>
    </row>
    <row r="49" spans="1:8" s="20" customFormat="1" ht="13.5" customHeight="1" x14ac:dyDescent="0.2">
      <c r="A49" s="29">
        <v>31</v>
      </c>
      <c r="B49" s="30">
        <v>45230</v>
      </c>
      <c r="C49" s="31" t="s">
        <v>72</v>
      </c>
      <c r="D49" s="32" t="s">
        <v>91</v>
      </c>
      <c r="E49" s="32" t="s">
        <v>30</v>
      </c>
      <c r="F49" s="33">
        <v>-6128.76</v>
      </c>
      <c r="G49" s="34" t="s">
        <v>31</v>
      </c>
      <c r="H49" s="30">
        <v>45257</v>
      </c>
    </row>
    <row r="50" spans="1:8" s="20" customFormat="1" ht="13.5" customHeight="1" x14ac:dyDescent="0.2">
      <c r="A50" s="29">
        <v>32</v>
      </c>
      <c r="B50" s="30">
        <v>45230</v>
      </c>
      <c r="C50" s="31" t="s">
        <v>72</v>
      </c>
      <c r="D50" s="32" t="s">
        <v>92</v>
      </c>
      <c r="E50" s="32" t="s">
        <v>30</v>
      </c>
      <c r="F50" s="33">
        <v>-1707.19</v>
      </c>
      <c r="G50" s="34" t="s">
        <v>31</v>
      </c>
      <c r="H50" s="30">
        <v>45257</v>
      </c>
    </row>
    <row r="51" spans="1:8" s="20" customFormat="1" ht="13.5" customHeight="1" x14ac:dyDescent="0.2">
      <c r="A51" s="29">
        <v>33</v>
      </c>
      <c r="B51" s="30">
        <v>45230</v>
      </c>
      <c r="C51" s="31" t="s">
        <v>72</v>
      </c>
      <c r="D51" s="32" t="s">
        <v>93</v>
      </c>
      <c r="E51" s="32" t="s">
        <v>30</v>
      </c>
      <c r="F51" s="33">
        <v>2096.58</v>
      </c>
      <c r="G51" s="34" t="s">
        <v>31</v>
      </c>
      <c r="H51" s="30">
        <v>45238</v>
      </c>
    </row>
    <row r="52" spans="1:8" s="20" customFormat="1" ht="13.5" customHeight="1" x14ac:dyDescent="0.2">
      <c r="A52" s="29">
        <v>34</v>
      </c>
      <c r="B52" s="30">
        <v>45230</v>
      </c>
      <c r="C52" s="31" t="s">
        <v>72</v>
      </c>
      <c r="D52" s="32" t="s">
        <v>94</v>
      </c>
      <c r="E52" s="32" t="s">
        <v>30</v>
      </c>
      <c r="F52" s="33">
        <v>-857.48</v>
      </c>
      <c r="G52" s="34" t="s">
        <v>31</v>
      </c>
      <c r="H52" s="30">
        <v>45257</v>
      </c>
    </row>
    <row r="53" spans="1:8" s="20" customFormat="1" ht="13.5" customHeight="1" x14ac:dyDescent="0.2">
      <c r="A53" s="29">
        <v>35</v>
      </c>
      <c r="B53" s="30">
        <v>45230</v>
      </c>
      <c r="C53" s="31" t="s">
        <v>72</v>
      </c>
      <c r="D53" s="32" t="s">
        <v>95</v>
      </c>
      <c r="E53" s="32" t="s">
        <v>30</v>
      </c>
      <c r="F53" s="33">
        <v>-4768.38</v>
      </c>
      <c r="G53" s="34" t="s">
        <v>31</v>
      </c>
      <c r="H53" s="30">
        <v>45257</v>
      </c>
    </row>
    <row r="54" spans="1:8" s="20" customFormat="1" ht="13.5" customHeight="1" x14ac:dyDescent="0.2">
      <c r="A54" s="29">
        <v>36</v>
      </c>
      <c r="B54" s="30">
        <v>45230</v>
      </c>
      <c r="C54" s="31" t="s">
        <v>96</v>
      </c>
      <c r="D54" s="32" t="s">
        <v>87</v>
      </c>
      <c r="E54" s="32" t="s">
        <v>36</v>
      </c>
      <c r="F54" s="33">
        <v>175.39</v>
      </c>
      <c r="G54" s="34" t="s">
        <v>88</v>
      </c>
      <c r="H54" s="30">
        <v>45247</v>
      </c>
    </row>
    <row r="55" spans="1:8" s="20" customFormat="1" ht="13.5" customHeight="1" x14ac:dyDescent="0.2">
      <c r="A55" s="29">
        <v>37</v>
      </c>
      <c r="B55" s="30">
        <v>45230</v>
      </c>
      <c r="C55" s="31" t="s">
        <v>96</v>
      </c>
      <c r="D55" s="32" t="s">
        <v>87</v>
      </c>
      <c r="E55" s="32" t="s">
        <v>36</v>
      </c>
      <c r="F55" s="33">
        <v>56.57</v>
      </c>
      <c r="G55" s="34" t="s">
        <v>88</v>
      </c>
      <c r="H55" s="30">
        <v>45247</v>
      </c>
    </row>
    <row r="56" spans="1:8" s="20" customFormat="1" ht="13.5" customHeight="1" x14ac:dyDescent="0.2">
      <c r="A56" s="29">
        <v>38</v>
      </c>
      <c r="B56" s="30">
        <v>45231</v>
      </c>
      <c r="C56" s="31" t="s">
        <v>97</v>
      </c>
      <c r="D56" s="32" t="s">
        <v>33</v>
      </c>
      <c r="E56" s="32" t="s">
        <v>30</v>
      </c>
      <c r="F56" s="33">
        <v>5856</v>
      </c>
      <c r="G56" s="34" t="s">
        <v>31</v>
      </c>
      <c r="H56" s="30">
        <v>45260</v>
      </c>
    </row>
    <row r="57" spans="1:8" s="20" customFormat="1" ht="13.5" customHeight="1" x14ac:dyDescent="0.2">
      <c r="A57" s="29">
        <v>39</v>
      </c>
      <c r="B57" s="30">
        <v>45231</v>
      </c>
      <c r="C57" s="31" t="s">
        <v>98</v>
      </c>
      <c r="D57" s="32" t="s">
        <v>99</v>
      </c>
      <c r="E57" s="32" t="s">
        <v>30</v>
      </c>
      <c r="F57" s="33">
        <v>137204.92000000001</v>
      </c>
      <c r="G57" s="34" t="s">
        <v>31</v>
      </c>
      <c r="H57" s="30">
        <v>45237</v>
      </c>
    </row>
    <row r="58" spans="1:8" s="20" customFormat="1" ht="13.5" customHeight="1" x14ac:dyDescent="0.2">
      <c r="A58" s="29">
        <v>40</v>
      </c>
      <c r="B58" s="30">
        <v>45231</v>
      </c>
      <c r="C58" s="31" t="s">
        <v>100</v>
      </c>
      <c r="D58" s="32" t="s">
        <v>101</v>
      </c>
      <c r="E58" s="32" t="s">
        <v>40</v>
      </c>
      <c r="F58" s="33">
        <v>890</v>
      </c>
      <c r="G58" s="34" t="s">
        <v>51</v>
      </c>
      <c r="H58" s="30">
        <v>45244</v>
      </c>
    </row>
    <row r="59" spans="1:8" s="20" customFormat="1" ht="13.5" customHeight="1" x14ac:dyDescent="0.2">
      <c r="A59" s="29">
        <v>41</v>
      </c>
      <c r="B59" s="30">
        <v>45231</v>
      </c>
      <c r="C59" s="31" t="s">
        <v>102</v>
      </c>
      <c r="D59" s="32" t="s">
        <v>103</v>
      </c>
      <c r="E59" s="32" t="s">
        <v>30</v>
      </c>
      <c r="F59" s="33">
        <v>2343.19</v>
      </c>
      <c r="G59" s="34" t="s">
        <v>31</v>
      </c>
      <c r="H59" s="30">
        <v>45231</v>
      </c>
    </row>
    <row r="60" spans="1:8" s="20" customFormat="1" ht="13.5" customHeight="1" x14ac:dyDescent="0.2">
      <c r="A60" s="29">
        <v>42</v>
      </c>
      <c r="B60" s="30">
        <v>45231</v>
      </c>
      <c r="C60" s="31" t="s">
        <v>104</v>
      </c>
      <c r="D60" s="32" t="s">
        <v>105</v>
      </c>
      <c r="E60" s="32" t="s">
        <v>36</v>
      </c>
      <c r="F60" s="33">
        <v>9062.1</v>
      </c>
      <c r="G60" s="34" t="s">
        <v>106</v>
      </c>
      <c r="H60" s="30">
        <v>45254</v>
      </c>
    </row>
    <row r="61" spans="1:8" s="20" customFormat="1" ht="13.5" customHeight="1" x14ac:dyDescent="0.2">
      <c r="A61" s="29">
        <v>43</v>
      </c>
      <c r="B61" s="30">
        <v>45231</v>
      </c>
      <c r="C61" s="31" t="s">
        <v>107</v>
      </c>
      <c r="D61" s="32" t="s">
        <v>108</v>
      </c>
      <c r="E61" s="32" t="s">
        <v>30</v>
      </c>
      <c r="F61" s="33">
        <v>4698.7700000000004</v>
      </c>
      <c r="G61" s="34" t="s">
        <v>31</v>
      </c>
      <c r="H61" s="30">
        <v>45240</v>
      </c>
    </row>
    <row r="62" spans="1:8" s="20" customFormat="1" ht="13.5" customHeight="1" x14ac:dyDescent="0.2">
      <c r="A62" s="29">
        <v>44</v>
      </c>
      <c r="B62" s="30">
        <v>45231</v>
      </c>
      <c r="C62" s="31" t="s">
        <v>102</v>
      </c>
      <c r="D62" s="32" t="s">
        <v>109</v>
      </c>
      <c r="E62" s="32" t="s">
        <v>30</v>
      </c>
      <c r="F62" s="33">
        <v>2425.58</v>
      </c>
      <c r="G62" s="34" t="s">
        <v>31</v>
      </c>
      <c r="H62" s="30">
        <v>45231</v>
      </c>
    </row>
    <row r="63" spans="1:8" s="20" customFormat="1" ht="13.5" customHeight="1" x14ac:dyDescent="0.2">
      <c r="A63" s="29">
        <v>45</v>
      </c>
      <c r="B63" s="30">
        <v>45235</v>
      </c>
      <c r="C63" s="31" t="s">
        <v>110</v>
      </c>
      <c r="D63" s="32" t="s">
        <v>111</v>
      </c>
      <c r="E63" s="32" t="s">
        <v>36</v>
      </c>
      <c r="F63" s="33">
        <v>1600</v>
      </c>
      <c r="G63" s="34" t="s">
        <v>112</v>
      </c>
      <c r="H63" s="30">
        <v>45240</v>
      </c>
    </row>
    <row r="64" spans="1:8" s="20" customFormat="1" ht="13.5" customHeight="1" x14ac:dyDescent="0.2">
      <c r="A64" s="29">
        <v>46</v>
      </c>
      <c r="B64" s="30">
        <v>45237</v>
      </c>
      <c r="C64" s="31" t="s">
        <v>38</v>
      </c>
      <c r="D64" s="32" t="s">
        <v>39</v>
      </c>
      <c r="E64" s="32" t="s">
        <v>40</v>
      </c>
      <c r="F64" s="33">
        <v>131.41</v>
      </c>
      <c r="G64" s="34" t="s">
        <v>31</v>
      </c>
      <c r="H64" s="30">
        <v>45260</v>
      </c>
    </row>
    <row r="65" spans="1:9" s="20" customFormat="1" ht="13.5" customHeight="1" x14ac:dyDescent="0.2">
      <c r="A65" s="29">
        <v>47</v>
      </c>
      <c r="B65" s="30">
        <v>45242</v>
      </c>
      <c r="C65" s="31" t="s">
        <v>113</v>
      </c>
      <c r="D65" s="32" t="s">
        <v>29</v>
      </c>
      <c r="E65" s="32" t="s">
        <v>30</v>
      </c>
      <c r="F65" s="33">
        <v>81</v>
      </c>
      <c r="G65" s="34" t="s">
        <v>68</v>
      </c>
      <c r="H65" s="30">
        <v>45260</v>
      </c>
    </row>
    <row r="66" spans="1:9" s="20" customFormat="1" ht="13.5" customHeight="1" x14ac:dyDescent="0.2">
      <c r="A66" s="29">
        <v>48</v>
      </c>
      <c r="B66" s="30">
        <v>45244</v>
      </c>
      <c r="C66" s="31" t="s">
        <v>114</v>
      </c>
      <c r="D66" s="32" t="s">
        <v>115</v>
      </c>
      <c r="E66" s="32" t="s">
        <v>116</v>
      </c>
      <c r="F66" s="33">
        <v>229.69</v>
      </c>
      <c r="G66" s="34" t="s">
        <v>117</v>
      </c>
      <c r="H66" s="30">
        <v>45244</v>
      </c>
    </row>
    <row r="67" spans="1:9" s="20" customFormat="1" ht="13.5" customHeight="1" x14ac:dyDescent="0.2">
      <c r="A67" s="29">
        <v>49</v>
      </c>
      <c r="B67" s="30">
        <v>45244</v>
      </c>
      <c r="C67" s="31" t="s">
        <v>118</v>
      </c>
      <c r="D67" s="32" t="s">
        <v>119</v>
      </c>
      <c r="E67" s="32" t="s">
        <v>120</v>
      </c>
      <c r="F67" s="33">
        <v>13990.98</v>
      </c>
      <c r="G67" s="34" t="s">
        <v>121</v>
      </c>
      <c r="H67" s="30">
        <v>45260</v>
      </c>
    </row>
    <row r="68" spans="1:9" s="20" customFormat="1" ht="13.5" customHeight="1" x14ac:dyDescent="0.2">
      <c r="A68" s="29">
        <v>50</v>
      </c>
      <c r="B68" s="30">
        <v>45247</v>
      </c>
      <c r="C68" s="31" t="s">
        <v>102</v>
      </c>
      <c r="D68" s="32" t="s">
        <v>74</v>
      </c>
      <c r="E68" s="32" t="s">
        <v>30</v>
      </c>
      <c r="F68" s="33">
        <v>2480.65</v>
      </c>
      <c r="G68" s="34" t="s">
        <v>88</v>
      </c>
      <c r="H68" s="30">
        <v>45247</v>
      </c>
    </row>
    <row r="69" spans="1:9" s="20" customFormat="1" ht="13.5" customHeight="1" x14ac:dyDescent="0.2">
      <c r="A69" s="29">
        <v>51</v>
      </c>
      <c r="B69" s="30">
        <v>45260</v>
      </c>
      <c r="C69" s="31" t="s">
        <v>122</v>
      </c>
      <c r="D69" s="32" t="s">
        <v>99</v>
      </c>
      <c r="E69" s="32" t="s">
        <v>30</v>
      </c>
      <c r="F69" s="33">
        <v>61036.95</v>
      </c>
      <c r="G69" s="34" t="s">
        <v>31</v>
      </c>
      <c r="H69" s="30">
        <v>45260</v>
      </c>
    </row>
    <row r="70" spans="1:9" s="20" customFormat="1" ht="13.5" customHeight="1" x14ac:dyDescent="0.2">
      <c r="A70" s="29">
        <v>52</v>
      </c>
      <c r="B70" s="30" t="s">
        <v>123</v>
      </c>
      <c r="C70" s="31" t="s">
        <v>123</v>
      </c>
      <c r="D70" s="32" t="s">
        <v>124</v>
      </c>
      <c r="E70" s="32" t="s">
        <v>125</v>
      </c>
      <c r="F70" s="33">
        <v>-1.4</v>
      </c>
      <c r="G70" s="34" t="s">
        <v>31</v>
      </c>
      <c r="H70" s="30">
        <v>45239</v>
      </c>
    </row>
    <row r="71" spans="1:9" ht="13.5" customHeight="1" x14ac:dyDescent="0.25">
      <c r="A71" s="35" t="s">
        <v>126</v>
      </c>
      <c r="B71" s="36"/>
      <c r="C71" s="36"/>
      <c r="D71" s="36"/>
      <c r="E71" s="37"/>
      <c r="F71" s="38">
        <f>SUM(F19:F70)</f>
        <v>307852.73700000002</v>
      </c>
      <c r="G71" s="39"/>
      <c r="H71" s="39"/>
    </row>
    <row r="72" spans="1:9" ht="13.5" customHeight="1" x14ac:dyDescent="0.25">
      <c r="D72" s="40" t="s">
        <v>127</v>
      </c>
      <c r="E72" s="41"/>
      <c r="F72" s="42">
        <v>308297</v>
      </c>
      <c r="G72" s="39"/>
      <c r="H72" s="39"/>
    </row>
    <row r="73" spans="1:9" ht="13.5" customHeight="1" x14ac:dyDescent="0.25">
      <c r="D73" s="43" t="s">
        <v>128</v>
      </c>
      <c r="E73" s="44"/>
      <c r="F73" s="38">
        <v>2605.69</v>
      </c>
      <c r="G73" s="39"/>
      <c r="H73" s="39"/>
    </row>
    <row r="74" spans="1:9" ht="13.5" customHeight="1" x14ac:dyDescent="0.25">
      <c r="D74" s="43" t="s">
        <v>129</v>
      </c>
      <c r="E74" s="45"/>
      <c r="F74" s="38">
        <v>0</v>
      </c>
      <c r="G74" s="39"/>
      <c r="H74" s="39"/>
    </row>
    <row r="75" spans="1:9" ht="13.5" customHeight="1" x14ac:dyDescent="0.25">
      <c r="D75" s="46" t="s">
        <v>130</v>
      </c>
      <c r="E75" s="47"/>
      <c r="F75" s="48">
        <v>298242.55</v>
      </c>
      <c r="G75" s="39"/>
      <c r="H75" s="39"/>
    </row>
    <row r="76" spans="1:9" ht="13.5" customHeight="1" x14ac:dyDescent="0.25">
      <c r="D76" s="46" t="s">
        <v>131</v>
      </c>
      <c r="E76" s="47"/>
      <c r="F76" s="38">
        <v>0</v>
      </c>
      <c r="G76" s="39"/>
      <c r="H76" s="39"/>
    </row>
    <row r="77" spans="1:9" ht="13.5" customHeight="1" x14ac:dyDescent="0.25">
      <c r="D77" s="46" t="s">
        <v>132</v>
      </c>
      <c r="E77" s="47"/>
      <c r="F77" s="38">
        <f>F72+F73+F74-F71+F76+F75</f>
        <v>301292.50299999997</v>
      </c>
      <c r="G77" s="39"/>
      <c r="H77" s="39"/>
      <c r="I77" s="49"/>
    </row>
    <row r="78" spans="1:9" ht="9.75" customHeight="1" x14ac:dyDescent="0.25">
      <c r="D78" s="50"/>
      <c r="E78" s="50"/>
      <c r="F78" s="51"/>
      <c r="G78" s="39"/>
      <c r="H78" s="39"/>
      <c r="I78" s="49"/>
    </row>
    <row r="79" spans="1:9" ht="31.5" customHeight="1" x14ac:dyDescent="0.25">
      <c r="A79" s="52" t="s">
        <v>133</v>
      </c>
      <c r="B79" s="52"/>
      <c r="C79" s="52"/>
      <c r="D79" s="52"/>
      <c r="E79" s="52"/>
      <c r="F79" s="52"/>
      <c r="G79" s="52"/>
      <c r="H79" s="52"/>
    </row>
    <row r="80" spans="1:9" ht="5.25" customHeight="1" x14ac:dyDescent="0.25">
      <c r="F80" s="53"/>
      <c r="G80" s="54"/>
    </row>
    <row r="81" spans="1:8" s="4" customFormat="1" x14ac:dyDescent="0.25">
      <c r="A81" s="55" t="s">
        <v>134</v>
      </c>
      <c r="B81" s="56"/>
      <c r="C81" s="56"/>
      <c r="F81" s="51"/>
    </row>
    <row r="82" spans="1:8" s="4" customFormat="1" x14ac:dyDescent="0.25">
      <c r="A82" s="55"/>
      <c r="B82" s="56"/>
      <c r="C82" s="56"/>
      <c r="F82" s="51"/>
    </row>
    <row r="83" spans="1:8" ht="12" customHeight="1" x14ac:dyDescent="0.25">
      <c r="A83" s="55"/>
      <c r="B83" s="56"/>
      <c r="C83" s="56"/>
      <c r="F83" s="51"/>
      <c r="G83" s="57"/>
    </row>
    <row r="84" spans="1:8" ht="12" customHeight="1" x14ac:dyDescent="0.25">
      <c r="A84" s="55"/>
      <c r="B84" s="56"/>
      <c r="C84" s="56"/>
      <c r="G84" s="4"/>
    </row>
    <row r="85" spans="1:8" ht="12" customHeight="1" x14ac:dyDescent="0.25">
      <c r="A85" s="58"/>
      <c r="B85" s="59"/>
      <c r="C85" s="59"/>
      <c r="F85" s="49"/>
      <c r="G85" s="4"/>
    </row>
    <row r="86" spans="1:8" ht="12" customHeight="1" x14ac:dyDescent="0.25">
      <c r="A86" s="60" t="s">
        <v>135</v>
      </c>
      <c r="B86" s="60"/>
      <c r="C86" s="60"/>
      <c r="F86" s="49"/>
    </row>
    <row r="87" spans="1:8" x14ac:dyDescent="0.25">
      <c r="A87" s="61" t="s">
        <v>136</v>
      </c>
      <c r="B87" s="61"/>
      <c r="C87" s="61"/>
    </row>
    <row r="88" spans="1:8" ht="9.75" customHeight="1" x14ac:dyDescent="0.25">
      <c r="A88" s="62"/>
      <c r="B88" s="62"/>
      <c r="C88" s="62"/>
      <c r="D88" s="62"/>
      <c r="E88" s="62"/>
      <c r="F88" s="62"/>
      <c r="G88" s="62"/>
      <c r="H88" s="62"/>
    </row>
    <row r="89" spans="1:8" ht="12.75" customHeight="1" x14ac:dyDescent="0.25">
      <c r="A89" s="22" t="s">
        <v>137</v>
      </c>
      <c r="B89" s="22"/>
      <c r="C89" s="22"/>
      <c r="D89" s="22"/>
      <c r="E89" s="22"/>
      <c r="F89" s="22"/>
      <c r="G89" s="22"/>
      <c r="H89" s="22"/>
    </row>
    <row r="90" spans="1:8" ht="12.75" customHeight="1" x14ac:dyDescent="0.25">
      <c r="A90" s="63" t="s">
        <v>138</v>
      </c>
      <c r="B90" s="63"/>
      <c r="C90" s="63"/>
      <c r="D90" s="63"/>
      <c r="E90" s="63"/>
      <c r="F90" s="63"/>
      <c r="G90" s="63"/>
      <c r="H90" s="63"/>
    </row>
    <row r="91" spans="1:8" ht="12.75" customHeight="1" x14ac:dyDescent="0.25">
      <c r="A91" s="22" t="s">
        <v>139</v>
      </c>
      <c r="B91" s="22"/>
      <c r="C91" s="22"/>
      <c r="D91" s="22"/>
      <c r="E91" s="22"/>
      <c r="F91" s="22"/>
      <c r="G91" s="22"/>
      <c r="H91" s="22"/>
    </row>
    <row r="92" spans="1:8" ht="12.75" customHeight="1" x14ac:dyDescent="0.25">
      <c r="A92" s="64" t="s">
        <v>140</v>
      </c>
      <c r="B92" s="64"/>
      <c r="C92" s="64"/>
      <c r="D92" s="64"/>
      <c r="E92" s="64"/>
      <c r="F92" s="64"/>
      <c r="G92" s="64"/>
      <c r="H92" s="64"/>
    </row>
  </sheetData>
  <autoFilter ref="A18:I77" xr:uid="{3822980A-1935-44BC-8192-745049286EC8}"/>
  <mergeCells count="11">
    <mergeCell ref="A79:H79"/>
    <mergeCell ref="A86:C86"/>
    <mergeCell ref="A87:C87"/>
    <mergeCell ref="A90:H90"/>
    <mergeCell ref="A92:H92"/>
    <mergeCell ref="A1:H1"/>
    <mergeCell ref="A2:H2"/>
    <mergeCell ref="A3:H3"/>
    <mergeCell ref="A7:H7"/>
    <mergeCell ref="A17:H17"/>
    <mergeCell ref="A71:E71"/>
  </mergeCells>
  <printOptions horizontalCentered="1"/>
  <pageMargins left="0" right="0" top="0.43307086614173229" bottom="0.43307086614173229" header="0.31496062992125984" footer="0.11811023622047245"/>
  <pageSetup paperSize="9" scale="73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2" ma:contentTypeDescription="Crie um novo documento." ma:contentTypeScope="" ma:versionID="f031a5d75713846d61ab0c57ab7e754a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6ce001646b4c67b70bd9cde4cc0ffb1d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912F35-1258-4E7C-9A0A-D49684999245}"/>
</file>

<file path=customXml/itemProps2.xml><?xml version="1.0" encoding="utf-8"?>
<ds:datastoreItem xmlns:ds="http://schemas.openxmlformats.org/officeDocument/2006/customXml" ds:itemID="{C73B00AB-0471-45BF-9C97-568518F4FF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</vt:lpstr>
      <vt:lpstr>'Anexo GGCON'!Area_de_impressao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de Souza</dc:creator>
  <cp:lastModifiedBy>Marcelo de Souza</cp:lastModifiedBy>
  <cp:lastPrinted>2024-01-04T15:37:34Z</cp:lastPrinted>
  <dcterms:created xsi:type="dcterms:W3CDTF">2024-01-04T15:37:24Z</dcterms:created>
  <dcterms:modified xsi:type="dcterms:W3CDTF">2024-01-04T15:38:17Z</dcterms:modified>
</cp:coreProperties>
</file>